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POAI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<sst xmlns="http://schemas.openxmlformats.org/spreadsheetml/2006/main" count="43" uniqueCount="36">
  <si>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PROGRAMA</t>
  </si>
  <si>
    <t>SUBPROGRAMA</t>
  </si>
  <si>
    <t>META PRODUCTO</t>
  </si>
  <si>
    <t>PROYECTO</t>
  </si>
  <si>
    <t>RECURSOS PROPIOS</t>
  </si>
  <si>
    <t>LINEA ESTRATÉGICA</t>
  </si>
  <si>
    <t>META DE BIENESTAR</t>
  </si>
  <si>
    <t>MAS BIENESTAR</t>
  </si>
  <si>
    <r>
      <rPr>
        <b/>
        <sz val="10"/>
        <rFont val="Arial"/>
        <family val="2"/>
      </rPr>
      <t>2. Toda una Vida Contigo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Objetivo:</t>
    </r>
    <r>
      <rPr>
        <sz val="10"/>
        <rFont val="Arial"/>
        <family val="2"/>
      </rPr>
      <t xml:space="preserve"> Garantizar el desarrollo integral y la vida digna de la población, desde el momento de nacer hasta la vejez.</t>
    </r>
  </si>
  <si>
    <r>
      <rPr>
        <b/>
        <sz val="10"/>
        <color indexed="8"/>
        <rFont val="Arial"/>
        <family val="2"/>
      </rPr>
      <t>2.3. Experiencia y sabiduría.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Objetivo: </t>
    </r>
    <r>
      <rPr>
        <sz val="10"/>
        <color indexed="8"/>
        <rFont val="Arial"/>
        <family val="2"/>
      </rPr>
      <t>Brindar oportunidades a adultas y adultos mayores para que tengan una vida digna y saludable, reconociendo la trascendencia de la corresponsabilidad individual, familiar y social en este proceso.</t>
    </r>
  </si>
  <si>
    <r>
      <rPr>
        <b/>
        <sz val="10"/>
        <rFont val="Arial"/>
        <family val="2"/>
      </rPr>
      <t>4. Cundinamarqueses inquebrantables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Objetivo</t>
    </r>
    <r>
      <rPr>
        <sz val="10"/>
        <rFont val="Arial"/>
        <family val="2"/>
      </rPr>
      <t>: Promover en el departamento acciones de protección social para el restablecimiento de derechos de la población en condiciones especiales, mediante la implementación de medidas de asistencia, atención y rehabilitación, que permitan la consolidación de oportunidades de diálogo y convivencia como pilares de progreso.</t>
    </r>
  </si>
  <si>
    <r>
      <t xml:space="preserve">4.2. Cundinamarca accesible
Objetivo: </t>
    </r>
    <r>
      <rPr>
        <sz val="10"/>
        <rFont val="Arial"/>
        <family val="2"/>
      </rPr>
      <t>Garantizar el goce efectivo de los derechos de las personas con discapacidad, sus familias y cuidadores; como sujetos de derecho y  actores  en el progreso del departamento a través del desarrollo de acciones integrales y transversales.</t>
    </r>
  </si>
  <si>
    <r>
      <rPr>
        <b/>
        <sz val="10"/>
        <color indexed="8"/>
        <rFont val="Arial"/>
        <family val="2"/>
      </rPr>
      <t>Nº 130</t>
    </r>
    <r>
      <rPr>
        <sz val="10"/>
        <color indexed="8"/>
        <rFont val="Arial"/>
        <family val="2"/>
      </rPr>
      <t xml:space="preserve"> Brindar protección social integral a 790 personas adultas mayores cada año en los centros de protección social de la Beneficencia de Cundinamarca</t>
    </r>
  </si>
  <si>
    <r>
      <rPr>
        <b/>
        <sz val="10"/>
        <rFont val="Arial"/>
        <family val="2"/>
      </rPr>
      <t xml:space="preserve">165. </t>
    </r>
    <r>
      <rPr>
        <sz val="10"/>
        <rFont val="Arial"/>
        <family val="2"/>
      </rPr>
      <t>Brindar protección social integral a 1.500 personas mayores de 18 años con discapacidad mental cada año en los centros de protección de la Beneficencia de Cundinamarca.</t>
    </r>
  </si>
  <si>
    <r>
      <rPr>
        <b/>
        <sz val="10"/>
        <color indexed="8"/>
        <rFont val="Arial"/>
        <family val="2"/>
      </rPr>
      <t>37.</t>
    </r>
    <r>
      <rPr>
        <sz val="10"/>
        <color indexed="8"/>
        <rFont val="Arial"/>
        <family val="2"/>
      </rPr>
      <t xml:space="preserve"> Implementar la política pública de envejecimiento y vejez.</t>
    </r>
  </si>
  <si>
    <r>
      <rPr>
        <b/>
        <sz val="10"/>
        <rFont val="Arial"/>
        <family val="2"/>
      </rPr>
      <t>46.</t>
    </r>
    <r>
      <rPr>
        <sz val="10"/>
        <rFont val="Arial"/>
        <family val="2"/>
      </rPr>
      <t xml:space="preserve"> Alcanzar el 100% de cobertura con programas sociales dirigidos a la población en situación de discapacidad.</t>
    </r>
  </si>
  <si>
    <t>Protección Social a las Personas con Discapacidad Mental y Cognitiva en Centros de la Beneficencia de Cundinamarca</t>
  </si>
  <si>
    <t>TRANSFERENCIA DEPARTAMENTO</t>
  </si>
  <si>
    <t>Protección Social Integral de las Personas Adultas Mayores en Centros de la Beneficencia de Cundinamarca</t>
  </si>
  <si>
    <t>Protección de Personas Consumidoras de Sustancias Psicoactivas en Programa de la Beneficencia de Cundinamarca</t>
  </si>
  <si>
    <r>
      <rPr>
        <b/>
        <sz val="10"/>
        <color indexed="8"/>
        <rFont val="Arial"/>
        <family val="2"/>
      </rPr>
      <t xml:space="preserve">38. </t>
    </r>
    <r>
      <rPr>
        <sz val="10"/>
        <color indexed="8"/>
        <rFont val="Arial"/>
        <family val="2"/>
      </rPr>
      <t>Implementar la política pública de salud mental.</t>
    </r>
  </si>
  <si>
    <r>
      <rPr>
        <b/>
        <sz val="10"/>
        <rFont val="Arial"/>
        <family val="2"/>
      </rPr>
      <t xml:space="preserve">Nº 141. </t>
    </r>
    <r>
      <rPr>
        <sz val="10"/>
        <rFont val="Arial"/>
        <family val="2"/>
      </rPr>
      <t>Atender a 500 personas mayores de 18 años consumidoras de sustancias psicoactivas.</t>
    </r>
  </si>
  <si>
    <r>
      <t xml:space="preserve">TOTAL PDD  </t>
    </r>
    <r>
      <rPr>
        <b/>
        <i/>
        <sz val="10"/>
        <rFont val="Arial"/>
        <family val="2"/>
      </rPr>
      <t>CUNDINAMARCA REGIÓN QUE PROGRESA</t>
    </r>
  </si>
  <si>
    <t>Elaboró Doris Lozano, Profesional Universitario Oficina Asesora de Planeación
Revisó y aprobó. Erika González, Jefe  Oficina Asesora de Planeación</t>
  </si>
  <si>
    <t>Fuentes: Decreto 576 de 21 de diciembre de 2020 Presupuesto General del Departamento para 2021, ordenanza 059 de 2021 y ejecución preliminar de gastos a 31 de diciembre de 2021</t>
  </si>
  <si>
    <t>2020004250331.</t>
  </si>
  <si>
    <t>2020004250334.</t>
  </si>
  <si>
    <t>2020004250333.</t>
  </si>
  <si>
    <t>Protección Social Integral de Personas con Discapacidad Mental y Cognitiva en los Centros de la Beneficencia de Cundinamarca</t>
  </si>
  <si>
    <t>2021004250522.</t>
  </si>
  <si>
    <t xml:space="preserve">RECURSOS PROGRAMADOS </t>
  </si>
  <si>
    <t xml:space="preserve">TOTAL </t>
  </si>
  <si>
    <t xml:space="preserve">RECURSOS EJECUTADOS </t>
  </si>
  <si>
    <t>CÓDIGO BPIN</t>
  </si>
  <si>
    <t>INFORME DE SEGUIMIENTO AL PLAN OPERATIVO ANUAL DE  INVERSIÓN 2021 DE LA BENEFICENCIA DE CUNDINAMARCA</t>
  </si>
  <si>
    <r>
      <rPr>
        <b/>
        <sz val="10"/>
        <rFont val="Arial"/>
        <family val="2"/>
      </rPr>
      <t xml:space="preserve">165. </t>
    </r>
    <r>
      <rPr>
        <sz val="10"/>
        <rFont val="Arial"/>
        <family val="2"/>
      </rPr>
      <t>Brindar protección social integral a 650 personas mayores de 18 años con discapacidad mental cada año en los centros de protección de la Beneficencia de Cundinamarca.
Meta modificada mediante ordenanza 059 de 2021</t>
    </r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</si>
</sst>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Sans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top"/>
    </xf>
    <xf numFmtId="0" fontId="0" fillId="33" borderId="10" xfId="0" applyFont="1" applyFill="1" applyBorder="1" applyAlignment="1">
      <alignment horizontal="justify" vertical="center" wrapText="1"/>
    </xf>
    <xf numFmtId="3" fontId="44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 readingOrder="1"/>
    </xf>
    <xf numFmtId="0" fontId="45" fillId="33" borderId="10" xfId="0" applyFont="1" applyFill="1" applyBorder="1" applyAlignment="1">
      <alignment horizontal="justify" vertical="center" wrapText="1" readingOrder="1"/>
    </xf>
    <xf numFmtId="3" fontId="46" fillId="7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3" fontId="47" fillId="33" borderId="10" xfId="0" applyNumberFormat="1" applyFont="1" applyFill="1" applyBorder="1" applyAlignment="1" applyProtection="1">
      <alignment vertical="center" wrapText="1"/>
      <protection/>
    </xf>
    <xf numFmtId="3" fontId="47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>
      <alignment horizontal="right" vertical="center" wrapText="1"/>
    </xf>
    <xf numFmtId="4" fontId="47" fillId="33" borderId="10" xfId="0" applyNumberFormat="1" applyFont="1" applyFill="1" applyBorder="1" applyAlignment="1" applyProtection="1">
      <alignment horizontal="right" vertical="center" wrapText="1"/>
      <protection/>
    </xf>
    <xf numFmtId="0" fontId="45" fillId="33" borderId="10" xfId="0" applyFont="1" applyFill="1" applyBorder="1" applyAlignment="1">
      <alignment vertical="center" wrapText="1" readingOrder="1"/>
    </xf>
    <xf numFmtId="0" fontId="0" fillId="0" borderId="10" xfId="0" applyBorder="1" applyAlignment="1">
      <alignment vertical="center" wrapText="1" readingOrder="1"/>
    </xf>
    <xf numFmtId="0" fontId="6" fillId="7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0"/>
  <sheetViews>
    <sheetView tabSelected="1" zoomScalePageLayoutView="0" workbookViewId="0" topLeftCell="F5">
      <selection activeCell="N6" sqref="N6"/>
    </sheetView>
  </sheetViews>
  <sheetFormatPr defaultColWidth="11.421875" defaultRowHeight="12.75"/>
  <cols>
    <col min="1" max="1" width="11.421875" style="3" customWidth="1"/>
    <col min="2" max="2" width="20.8515625" style="3" customWidth="1"/>
    <col min="3" max="3" width="24.8515625" style="3" customWidth="1"/>
    <col min="4" max="4" width="14.421875" style="3" customWidth="1"/>
    <col min="5" max="5" width="14.7109375" style="5" customWidth="1"/>
    <col min="6" max="6" width="24.7109375" style="3" customWidth="1"/>
    <col min="7" max="7" width="30.140625" style="3" customWidth="1"/>
    <col min="8" max="9" width="16.57421875" style="3" customWidth="1"/>
    <col min="10" max="10" width="16.57421875" style="6" customWidth="1"/>
    <col min="11" max="13" width="16.57421875" style="3" customWidth="1"/>
    <col min="14" max="16384" width="11.421875" style="3" customWidth="1"/>
  </cols>
  <sheetData>
    <row r="1" spans="1:221" s="2" customFormat="1" ht="23.2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13" s="4" customFormat="1" ht="31.5" customHeight="1">
      <c r="A2" s="26" t="s">
        <v>5</v>
      </c>
      <c r="B2" s="26" t="s">
        <v>0</v>
      </c>
      <c r="C2" s="26" t="s">
        <v>1</v>
      </c>
      <c r="D2" s="26" t="s">
        <v>6</v>
      </c>
      <c r="E2" s="26" t="s">
        <v>33</v>
      </c>
      <c r="F2" s="26" t="s">
        <v>3</v>
      </c>
      <c r="G2" s="26" t="s">
        <v>2</v>
      </c>
      <c r="H2" s="24" t="s">
        <v>30</v>
      </c>
      <c r="I2" s="24"/>
      <c r="J2" s="24"/>
      <c r="K2" s="24" t="s">
        <v>32</v>
      </c>
      <c r="L2" s="24"/>
      <c r="M2" s="24"/>
    </row>
    <row r="3" spans="1:13" s="4" customFormat="1" ht="40.5" customHeight="1">
      <c r="A3" s="26"/>
      <c r="B3" s="26"/>
      <c r="C3" s="26"/>
      <c r="D3" s="26"/>
      <c r="E3" s="26"/>
      <c r="F3" s="26"/>
      <c r="G3" s="26"/>
      <c r="H3" s="14" t="s">
        <v>4</v>
      </c>
      <c r="I3" s="14" t="s">
        <v>17</v>
      </c>
      <c r="J3" s="14" t="s">
        <v>31</v>
      </c>
      <c r="K3" s="14" t="s">
        <v>4</v>
      </c>
      <c r="L3" s="14" t="s">
        <v>17</v>
      </c>
      <c r="M3" s="14" t="s">
        <v>31</v>
      </c>
    </row>
    <row r="4" spans="1:13" ht="153.75" customHeight="1">
      <c r="A4" s="10" t="s">
        <v>7</v>
      </c>
      <c r="B4" s="11" t="s">
        <v>8</v>
      </c>
      <c r="C4" s="11" t="s">
        <v>9</v>
      </c>
      <c r="D4" s="11" t="s">
        <v>14</v>
      </c>
      <c r="E4" s="19" t="s">
        <v>26</v>
      </c>
      <c r="F4" s="7" t="s">
        <v>18</v>
      </c>
      <c r="G4" s="7" t="s">
        <v>12</v>
      </c>
      <c r="H4" s="8">
        <v>10500000000</v>
      </c>
      <c r="I4" s="20">
        <f>3877074288+1400000000+4300000000</f>
        <v>9577074288</v>
      </c>
      <c r="J4" s="9">
        <f>SUM(H4:I4)</f>
        <v>20077074288</v>
      </c>
      <c r="K4" s="16">
        <v>2008947911</v>
      </c>
      <c r="L4" s="16">
        <f>3805744241+1400000000+3754724026</f>
        <v>8960468267</v>
      </c>
      <c r="M4" s="9">
        <f>SUM(K4:L4)</f>
        <v>10969416178</v>
      </c>
    </row>
    <row r="5" spans="1:13" ht="156.75" customHeight="1">
      <c r="A5" s="10" t="s">
        <v>7</v>
      </c>
      <c r="B5" s="11" t="s">
        <v>8</v>
      </c>
      <c r="C5" s="11" t="s">
        <v>9</v>
      </c>
      <c r="D5" s="11" t="s">
        <v>20</v>
      </c>
      <c r="E5" s="19" t="s">
        <v>25</v>
      </c>
      <c r="F5" s="7" t="s">
        <v>19</v>
      </c>
      <c r="G5" s="7" t="s">
        <v>21</v>
      </c>
      <c r="H5" s="8">
        <v>0</v>
      </c>
      <c r="I5" s="8">
        <v>0</v>
      </c>
      <c r="J5" s="9">
        <f>SUM(H5:I5)</f>
        <v>0</v>
      </c>
      <c r="K5" s="8">
        <v>0</v>
      </c>
      <c r="L5" s="8">
        <v>0</v>
      </c>
      <c r="M5" s="9">
        <f>SUM(K5:L5)</f>
        <v>0</v>
      </c>
    </row>
    <row r="6" spans="1:13" ht="120" customHeight="1">
      <c r="A6" s="22" t="s">
        <v>7</v>
      </c>
      <c r="B6" s="29" t="s">
        <v>10</v>
      </c>
      <c r="C6" s="31" t="s">
        <v>11</v>
      </c>
      <c r="D6" s="29" t="s">
        <v>15</v>
      </c>
      <c r="E6" s="19" t="s">
        <v>27</v>
      </c>
      <c r="F6" s="7" t="s">
        <v>16</v>
      </c>
      <c r="G6" s="7" t="s">
        <v>13</v>
      </c>
      <c r="H6" s="8">
        <v>29000000000</v>
      </c>
      <c r="I6" s="21">
        <v>4222925712</v>
      </c>
      <c r="J6" s="9">
        <f>SUM(H6:I6)</f>
        <v>33222925712</v>
      </c>
      <c r="K6" s="17">
        <v>15514104445</v>
      </c>
      <c r="L6" s="17">
        <v>4222925712</v>
      </c>
      <c r="M6" s="18">
        <f>SUM(K6:L6)</f>
        <v>19737030157</v>
      </c>
    </row>
    <row r="7" spans="1:13" ht="176.25" customHeight="1">
      <c r="A7" s="23"/>
      <c r="B7" s="30"/>
      <c r="C7" s="30"/>
      <c r="D7" s="30"/>
      <c r="E7" s="19" t="s">
        <v>29</v>
      </c>
      <c r="F7" s="7" t="s">
        <v>28</v>
      </c>
      <c r="G7" s="15" t="s">
        <v>35</v>
      </c>
      <c r="H7" s="8">
        <v>0</v>
      </c>
      <c r="I7" s="13">
        <v>3700000000</v>
      </c>
      <c r="J7" s="9">
        <f>SUM(H7:I7)</f>
        <v>3700000000</v>
      </c>
      <c r="K7" s="8">
        <v>0</v>
      </c>
      <c r="L7" s="13">
        <v>3200000000</v>
      </c>
      <c r="M7" s="9">
        <f>SUM(K7:L7)</f>
        <v>3200000000</v>
      </c>
    </row>
    <row r="8" spans="1:13" ht="12.75">
      <c r="A8" s="26" t="s">
        <v>22</v>
      </c>
      <c r="B8" s="26"/>
      <c r="C8" s="26"/>
      <c r="D8" s="26"/>
      <c r="E8" s="26"/>
      <c r="F8" s="26"/>
      <c r="G8" s="26"/>
      <c r="H8" s="12">
        <f aca="true" t="shared" si="0" ref="H8:M8">SUM(H4:H7)</f>
        <v>39500000000</v>
      </c>
      <c r="I8" s="12">
        <f t="shared" si="0"/>
        <v>17500000000</v>
      </c>
      <c r="J8" s="12">
        <f t="shared" si="0"/>
        <v>57000000000</v>
      </c>
      <c r="K8" s="12">
        <f t="shared" si="0"/>
        <v>17523052356</v>
      </c>
      <c r="L8" s="12">
        <f t="shared" si="0"/>
        <v>16383393979</v>
      </c>
      <c r="M8" s="12">
        <f t="shared" si="0"/>
        <v>33906446335</v>
      </c>
    </row>
    <row r="9" spans="1:10" ht="12.7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27.75" customHeight="1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</row>
  </sheetData>
  <sheetProtection/>
  <mergeCells count="17">
    <mergeCell ref="A10:J10"/>
    <mergeCell ref="D2:D3"/>
    <mergeCell ref="E2:E3"/>
    <mergeCell ref="F2:F3"/>
    <mergeCell ref="G2:G3"/>
    <mergeCell ref="A8:G8"/>
    <mergeCell ref="A9:J9"/>
    <mergeCell ref="B6:B7"/>
    <mergeCell ref="C6:C7"/>
    <mergeCell ref="D6:D7"/>
    <mergeCell ref="A6:A7"/>
    <mergeCell ref="K2:M2"/>
    <mergeCell ref="A1:M1"/>
    <mergeCell ref="H2:J2"/>
    <mergeCell ref="A2:A3"/>
    <mergeCell ref="B2:B3"/>
    <mergeCell ref="C2:C3"/>
  </mergeCells>
  <printOptions horizontalCentered="1" verticalCentered="1"/>
  <pageMargins left="0.25" right="0.25" top="0.75" bottom="0.75" header="0.3" footer="0.3"/>
  <pageSetup horizontalDpi="600" verticalDpi="600" orientation="landscape" paperSize="12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dalozano</cp:lastModifiedBy>
  <cp:lastPrinted>2022-01-28T20:13:42Z</cp:lastPrinted>
  <dcterms:created xsi:type="dcterms:W3CDTF">2017-10-04T16:09:20Z</dcterms:created>
  <dcterms:modified xsi:type="dcterms:W3CDTF">2022-01-28T20:14:13Z</dcterms:modified>
  <cp:category/>
  <cp:version/>
  <cp:contentType/>
  <cp:contentStatus/>
  <cp:revision>1</cp:revision>
</cp:coreProperties>
</file>